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SummitTraining\Excel\2019 - Excel Essentials\"/>
    </mc:Choice>
  </mc:AlternateContent>
  <xr:revisionPtr revIDLastSave="0" documentId="13_ncr:1_{2B419FA9-65C7-4ACE-80CD-4A986D9AABE8}" xr6:coauthVersionLast="40" xr6:coauthVersionMax="40" xr10:uidLastSave="{00000000-0000-0000-0000-000000000000}"/>
  <bookViews>
    <workbookView xWindow="-108" yWindow="-108" windowWidth="23256" windowHeight="12576" tabRatio="590" xr2:uid="{F733AB6D-8A9F-4972-9165-09D558239252}"/>
  </bookViews>
  <sheets>
    <sheet name="Number Formatting" sheetId="28" r:id="rId1"/>
    <sheet name="Formatting Worksheets" sheetId="15" r:id="rId2"/>
    <sheet name="Formulas" sheetId="2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28" l="1"/>
  <c r="I18" i="28" l="1"/>
  <c r="J17" i="28"/>
  <c r="J16" i="28"/>
  <c r="J15" i="28"/>
  <c r="J18" i="28" l="1"/>
  <c r="G40" i="15" l="1"/>
  <c r="G27" i="15"/>
  <c r="G14" i="15"/>
  <c r="G13" i="15"/>
  <c r="G26" i="15"/>
  <c r="G11" i="15"/>
  <c r="G7" i="15"/>
  <c r="G3" i="15"/>
  <c r="G44" i="15"/>
  <c r="G25" i="15"/>
  <c r="G43" i="15"/>
  <c r="G42" i="15"/>
  <c r="G32" i="15"/>
  <c r="G24" i="15"/>
  <c r="G18" i="15"/>
  <c r="G37" i="15"/>
  <c r="G33" i="15"/>
  <c r="G16" i="15"/>
  <c r="G39" i="15"/>
  <c r="G20" i="15"/>
  <c r="G30" i="15"/>
  <c r="G19" i="15"/>
  <c r="G5" i="15"/>
  <c r="G23" i="15"/>
  <c r="G34" i="15"/>
  <c r="G17" i="15"/>
  <c r="G36" i="15"/>
  <c r="G21" i="15"/>
  <c r="G28" i="15"/>
  <c r="G35" i="15"/>
  <c r="G10" i="15"/>
  <c r="G6" i="15"/>
  <c r="G15" i="15"/>
  <c r="G2" i="15"/>
  <c r="G4" i="15"/>
  <c r="G8" i="15"/>
  <c r="G9" i="15"/>
  <c r="G12" i="15"/>
  <c r="G22" i="15"/>
  <c r="G29" i="15"/>
  <c r="G31" i="15"/>
  <c r="G38" i="15"/>
  <c r="G4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Tyrer</author>
  </authors>
  <commentList>
    <comment ref="H8" authorId="0" shapeId="0" xr:uid="{B5CC7419-A203-436A-8904-479FD260C9F9}">
      <text>
        <r>
          <rPr>
            <sz val="9"/>
            <color indexed="81"/>
            <rFont val="Tahoma"/>
            <family val="2"/>
          </rPr>
          <t>Insert a Formula that will multiply the sum of the two cells by 10</t>
        </r>
      </text>
    </comment>
  </commentList>
</comments>
</file>

<file path=xl/sharedStrings.xml><?xml version="1.0" encoding="utf-8"?>
<sst xmlns="http://schemas.openxmlformats.org/spreadsheetml/2006/main" count="237" uniqueCount="111">
  <si>
    <t>Date</t>
  </si>
  <si>
    <t>Order Date</t>
  </si>
  <si>
    <t>Region</t>
  </si>
  <si>
    <t>Rep</t>
  </si>
  <si>
    <t>Item</t>
  </si>
  <si>
    <t>Units</t>
  </si>
  <si>
    <t>Unit Cost</t>
  </si>
  <si>
    <t>Sales</t>
  </si>
  <si>
    <t>East</t>
  </si>
  <si>
    <t>Dan Dlamini</t>
  </si>
  <si>
    <t>Pencil</t>
  </si>
  <si>
    <t>Central</t>
  </si>
  <si>
    <t>Tony Kivell</t>
  </si>
  <si>
    <t>Binder</t>
  </si>
  <si>
    <t>Paul Jardine</t>
  </si>
  <si>
    <t>Jenny Gill</t>
  </si>
  <si>
    <t>Pen</t>
  </si>
  <si>
    <t>West</t>
  </si>
  <si>
    <t>Antonio Sorvino</t>
  </si>
  <si>
    <t>Tom Andrews</t>
  </si>
  <si>
    <t>Boet Van Der Heyden</t>
  </si>
  <si>
    <t>Daisy Morgan</t>
  </si>
  <si>
    <t>Lucky Mchunu</t>
  </si>
  <si>
    <t>Thandi Cele</t>
  </si>
  <si>
    <t>Paul Smith</t>
  </si>
  <si>
    <t>Desk</t>
  </si>
  <si>
    <t>Pen Set</t>
  </si>
  <si>
    <t>Name</t>
  </si>
  <si>
    <t>Reason for Visit</t>
  </si>
  <si>
    <t>Time in:</t>
  </si>
  <si>
    <t>Time Out:</t>
  </si>
  <si>
    <t>Tag No.</t>
  </si>
  <si>
    <t>Cell</t>
  </si>
  <si>
    <t>Total Time</t>
  </si>
  <si>
    <t>Add +</t>
  </si>
  <si>
    <t>Subtract -</t>
  </si>
  <si>
    <t>Multiply *</t>
  </si>
  <si>
    <t>Divide /</t>
  </si>
  <si>
    <t>BODMAS</t>
  </si>
  <si>
    <t>Text</t>
  </si>
  <si>
    <t>Number</t>
  </si>
  <si>
    <t>Time</t>
  </si>
  <si>
    <t>General</t>
  </si>
  <si>
    <t>Currency</t>
  </si>
  <si>
    <t>Accounting</t>
  </si>
  <si>
    <t>Percentage</t>
  </si>
  <si>
    <t>Formula</t>
  </si>
  <si>
    <t>Function</t>
  </si>
  <si>
    <t>Basic Operations</t>
  </si>
  <si>
    <t>Functions and Formulas</t>
  </si>
  <si>
    <t>Replicating Formula</t>
  </si>
  <si>
    <t>Common Functions</t>
  </si>
  <si>
    <t>Anitha</t>
  </si>
  <si>
    <t>David</t>
  </si>
  <si>
    <t>Greg</t>
  </si>
  <si>
    <t>Hasham</t>
  </si>
  <si>
    <t>Mike</t>
  </si>
  <si>
    <t>Sabina</t>
  </si>
  <si>
    <t>Shane</t>
  </si>
  <si>
    <t>Spume</t>
  </si>
  <si>
    <t>Wendy</t>
  </si>
  <si>
    <t>Zama</t>
  </si>
  <si>
    <t>Sum</t>
  </si>
  <si>
    <t>Count</t>
  </si>
  <si>
    <t>Average</t>
  </si>
  <si>
    <t xml:space="preserve">Max </t>
  </si>
  <si>
    <t>Min</t>
  </si>
  <si>
    <t>Max</t>
  </si>
  <si>
    <t>Beg (20)</t>
  </si>
  <si>
    <t>Score</t>
  </si>
  <si>
    <t>%</t>
  </si>
  <si>
    <t>1-Basic</t>
  </si>
  <si>
    <t>Data Editing</t>
  </si>
  <si>
    <t>Formatting</t>
  </si>
  <si>
    <t>2-Intermediate</t>
  </si>
  <si>
    <t>3-Advanced</t>
  </si>
  <si>
    <t>Pivot Tables / Charts</t>
  </si>
  <si>
    <t>Overall</t>
  </si>
  <si>
    <t>Int (20)</t>
  </si>
  <si>
    <t>Adv (10)</t>
  </si>
  <si>
    <t>Total (50)</t>
  </si>
  <si>
    <t>%tage</t>
  </si>
  <si>
    <t>Rounding!</t>
  </si>
  <si>
    <t>Enter into Pre-Formatted</t>
  </si>
  <si>
    <t>Enter and then Format</t>
  </si>
  <si>
    <t>Enter as a recognised Format</t>
  </si>
  <si>
    <t>*</t>
  </si>
  <si>
    <t>Increase Decimal</t>
  </si>
  <si>
    <t>Decrease Decimal</t>
  </si>
  <si>
    <t>Format Type</t>
  </si>
  <si>
    <t xml:space="preserve">Comma Style </t>
  </si>
  <si>
    <t>Not Currency</t>
  </si>
  <si>
    <t>Rounded to no decimal places</t>
  </si>
  <si>
    <t>* Types that auto-format</t>
  </si>
  <si>
    <t>Yes, this is Increase…</t>
  </si>
  <si>
    <t>...and this is Decrease!</t>
  </si>
  <si>
    <t>VAT</t>
  </si>
  <si>
    <t>Sum Range</t>
  </si>
  <si>
    <t>Sum Specific Cells</t>
  </si>
  <si>
    <t>Copy and Paste Example</t>
  </si>
  <si>
    <t>Autofill Handle Example</t>
  </si>
  <si>
    <t>Recap exercise No. 1</t>
  </si>
  <si>
    <t>Recap exercise No. 2</t>
  </si>
  <si>
    <t>Vehcle Reg</t>
  </si>
  <si>
    <t>The Quick access Commands - can be a little confusing!</t>
  </si>
  <si>
    <t>Accounting without the  Currency Symbol</t>
  </si>
  <si>
    <t>Pass / Fail</t>
  </si>
  <si>
    <t>Pass-1 / Fail-0</t>
  </si>
  <si>
    <t>The IF Function</t>
  </si>
  <si>
    <t>Cost / Hour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</si>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</sst>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R&quot;\ #,##0.00;[Red]&quot;R&quot;\ \-#,##0.00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&quot;R&quot;\ #,##0.00"/>
    <numFmt numFmtId="174" formatCode="_-&quot;£&quot;* #,##0.00_-;\-&quot;£&quot;* #,##0.00_-;_-&quot;£&quot;* &quot;-&quot;??_-;_-@_-"/>
    <numFmt numFmtId="176" formatCode="_-&quot;R&quot;* #,##0.00_-;\-&quot;R&quot;* #,##0.00_-;_-&quot;R&quot;* &quot;-&quot;??_-;_-@_-"/>
    <numFmt numFmtId="177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sz val="9"/>
      <color indexed="81"/>
      <name val="Tahoma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2" fillId="0" borderId="1" xfId="0" applyFont="1" applyBorder="1"/>
    <xf numFmtId="0" fontId="0" fillId="0" borderId="0" xfId="0" quotePrefix="1"/>
    <xf numFmtId="0" fontId="0" fillId="0" borderId="0" xfId="0" applyFont="1"/>
    <xf numFmtId="0" fontId="3" fillId="0" borderId="0" xfId="0" applyFont="1"/>
    <xf numFmtId="164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0" fontId="0" fillId="0" borderId="0" xfId="1" applyNumberFormat="1" applyFont="1"/>
    <xf numFmtId="0" fontId="0" fillId="0" borderId="0" xfId="1" applyNumberFormat="1" applyFont="1" applyBorder="1"/>
    <xf numFmtId="1" fontId="0" fillId="0" borderId="0" xfId="0" applyNumberFormat="1"/>
    <xf numFmtId="1" fontId="0" fillId="0" borderId="0" xfId="0" applyNumberForma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9" fontId="2" fillId="0" borderId="0" xfId="2" applyFont="1" applyAlignment="1">
      <alignment horizontal="right"/>
    </xf>
    <xf numFmtId="0" fontId="2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0" fontId="2" fillId="0" borderId="2" xfId="0" applyFont="1" applyBorder="1"/>
    <xf numFmtId="0" fontId="0" fillId="0" borderId="0" xfId="0" applyAlignment="1">
      <alignment horizontal="left" indent="1"/>
    </xf>
    <xf numFmtId="1" fontId="0" fillId="0" borderId="1" xfId="0" applyNumberFormat="1" applyBorder="1"/>
    <xf numFmtId="49" fontId="0" fillId="0" borderId="0" xfId="1" applyNumberFormat="1" applyFont="1"/>
    <xf numFmtId="0" fontId="4" fillId="2" borderId="0" xfId="0" applyFont="1" applyFill="1"/>
    <xf numFmtId="0" fontId="0" fillId="0" borderId="0" xfId="0" applyAlignment="1">
      <alignment horizontal="left" indent="3"/>
    </xf>
    <xf numFmtId="49" fontId="0" fillId="0" borderId="0" xfId="1" applyNumberFormat="1" applyFont="1" applyAlignment="1">
      <alignment horizontal="left" indent="3"/>
    </xf>
    <xf numFmtId="167" fontId="0" fillId="0" borderId="0" xfId="0" applyNumberFormat="1"/>
    <xf numFmtId="167" fontId="0" fillId="0" borderId="1" xfId="0" applyNumberFormat="1" applyBorder="1"/>
    <xf numFmtId="0" fontId="2" fillId="0" borderId="2" xfId="2" applyNumberFormat="1" applyFont="1" applyBorder="1"/>
    <xf numFmtId="0" fontId="0" fillId="0" borderId="0" xfId="2" applyNumberFormat="1" applyFont="1"/>
    <xf numFmtId="0" fontId="2" fillId="0" borderId="1" xfId="2" applyNumberFormat="1" applyFont="1" applyBorder="1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0" xfId="1" applyNumberFormat="1" applyFont="1" applyFill="1" applyAlignment="1">
      <alignment horizontal="left"/>
    </xf>
  </cellXfs>
  <cellStyles count="12">
    <cellStyle name="Comma" xfId="1" builtinId="3"/>
    <cellStyle name="Comma 2" xfId="9" xr:uid="{668CA933-A50F-4A8A-B45D-D2F48BBF814E}"/>
    <cellStyle name="Comma 2 2" xfId="11" xr:uid="{9A20553B-6040-4825-9F44-6AA961E697F1}"/>
    <cellStyle name="Comma 3" xfId="6" xr:uid="{FA7625F0-D65A-4D63-B206-A6584F2441A0}"/>
    <cellStyle name="Currency 2" xfId="4" xr:uid="{77923C1B-0368-4DCC-A946-0171C57F3DE1}"/>
    <cellStyle name="Currency 2 2" xfId="8" xr:uid="{872DC30E-A992-463A-A5C0-FCEE6BED6320}"/>
    <cellStyle name="Currency 2 3" xfId="10" xr:uid="{478C0947-A80D-4F12-8E42-6172F3E54999}"/>
    <cellStyle name="Currency 3" xfId="7" xr:uid="{059C6438-B19B-45DC-95B2-270D2DBD0C22}"/>
    <cellStyle name="Normal" xfId="0" builtinId="0"/>
    <cellStyle name="Normal 2" xfId="3" xr:uid="{341DB2A6-B67B-448F-99AE-D10BA837A827}"/>
    <cellStyle name="Percent" xfId="2" builtinId="5"/>
    <cellStyle name="Percent 2" xfId="5" xr:uid="{2DE8508F-7CD9-4186-8F7F-26E4E8A9CA3A}"/>
  </cellStyles>
  <dxfs count="0"/>
  <tableStyles count="0" defaultTableStyle="TableStyleMedium2" defaultPivotStyle="PivotStyleLight16"/>
  <colors>
    <mruColors>
      <color rgb="FFFF5B5B"/>
      <color rgb="FFFFCC00"/>
      <color rgb="FF6196FF"/>
      <color rgb="FF8BE1FF"/>
      <color rgb="FFB17ED8"/>
      <color rgb="FFFFFFFF"/>
      <color rgb="FFD3B5E9"/>
      <color rgb="FFC9F1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398586</xdr:colOff>
      <xdr:row>0</xdr:row>
      <xdr:rowOff>0</xdr:rowOff>
    </xdr:from>
    <xdr:to>
      <xdr:col>10</xdr:col>
      <xdr:colOff>246186</xdr:colOff>
      <xdr:row>6</xdr:row>
      <xdr:rowOff>5862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5BFDBC-BF4D-4354-A603-25CD9464D5EB}"/>
            </a:ext>
          </a:extLst>
        </xdr:cNvPr>
        <xdr:cNvSpPr txBox="1"/>
      </xdr:nvSpPr>
      <xdr:spPr>
        <a:xfrm>
          <a:off x="8148126" y="0"/>
          <a:ext cx="1828800" cy="1103142"/>
        </a:xfrm>
        <a:prstGeom prst="rect">
          <a:avLst/>
        </a:prstGeom>
        <a:gradFill flip="none" rotWithShape="1">
          <a:gsLst>
            <a:gs pos="40000">
              <a:srgbClr val="002060"/>
            </a:gs>
            <a:gs pos="97000">
              <a:srgbClr val="00B0F0"/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marL="0" indent="0"/>
          <a:r>
            <a:rPr lang="en-ZA" sz="1100" b="1">
              <a:solidFill>
                <a:schemeClr val="bg1"/>
              </a:solidFill>
              <a:latin typeface="+mn-lt"/>
              <a:ea typeface="+mn-ea"/>
              <a:cs typeface="+mn-cs"/>
            </a:rPr>
            <a:t>Useful Keyboard</a:t>
          </a:r>
          <a:r>
            <a:rPr lang="en-ZA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s:</a:t>
          </a:r>
          <a:endParaRPr lang="en-ZA" sz="11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en-ZA" sz="1100" b="1">
              <a:solidFill>
                <a:srgbClr val="FF0000"/>
              </a:solidFill>
              <a:latin typeface="+mn-lt"/>
              <a:ea typeface="+mn-ea"/>
              <a:cs typeface="+mn-cs"/>
            </a:rPr>
            <a:t>ctrl + 1 </a:t>
          </a:r>
          <a:r>
            <a:rPr lang="en-ZA" sz="1100" b="1">
              <a:solidFill>
                <a:schemeClr val="bg1"/>
              </a:solidFill>
              <a:latin typeface="+mn-lt"/>
              <a:ea typeface="+mn-ea"/>
              <a:cs typeface="+mn-cs"/>
            </a:rPr>
            <a:t>- Open</a:t>
          </a:r>
          <a:r>
            <a:rPr lang="en-ZA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Formatting</a:t>
          </a:r>
          <a:endParaRPr lang="en-ZA" sz="11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en-ZA" sz="1100" b="1">
              <a:solidFill>
                <a:srgbClr val="FF0000"/>
              </a:solidFill>
              <a:latin typeface="+mn-lt"/>
              <a:ea typeface="+mn-ea"/>
              <a:cs typeface="+mn-cs"/>
            </a:rPr>
            <a:t>F4</a:t>
          </a:r>
          <a:r>
            <a:rPr lang="en-ZA" sz="1100" b="1">
              <a:solidFill>
                <a:schemeClr val="bg1"/>
              </a:solidFill>
              <a:latin typeface="+mn-lt"/>
              <a:ea typeface="+mn-ea"/>
              <a:cs typeface="+mn-cs"/>
            </a:rPr>
            <a:t> - Repeat format</a:t>
          </a:r>
        </a:p>
        <a:p>
          <a:pPr marL="0" indent="0"/>
          <a:r>
            <a:rPr lang="en-ZA" sz="1100" b="1">
              <a:solidFill>
                <a:srgbClr val="FF0000"/>
              </a:solidFill>
              <a:latin typeface="+mn-lt"/>
              <a:ea typeface="+mn-ea"/>
              <a:cs typeface="+mn-cs"/>
            </a:rPr>
            <a:t>ctrl + A </a:t>
          </a:r>
          <a:r>
            <a:rPr lang="en-ZA" sz="1100" b="1">
              <a:solidFill>
                <a:schemeClr val="bg1"/>
              </a:solidFill>
              <a:latin typeface="+mn-lt"/>
              <a:ea typeface="+mn-ea"/>
              <a:cs typeface="+mn-cs"/>
            </a:rPr>
            <a:t>- Select All</a:t>
          </a:r>
        </a:p>
        <a:p>
          <a:pPr marL="0" indent="0"/>
          <a:r>
            <a:rPr lang="en-ZA" sz="1100" b="1">
              <a:solidFill>
                <a:srgbClr val="FF0000"/>
              </a:solidFill>
              <a:latin typeface="+mn-lt"/>
              <a:ea typeface="+mn-ea"/>
              <a:cs typeface="+mn-cs"/>
            </a:rPr>
            <a:t>ctrl + Arrows </a:t>
          </a:r>
          <a:r>
            <a:rPr lang="en-ZA" sz="1100" b="1">
              <a:solidFill>
                <a:schemeClr val="bg1"/>
              </a:solidFill>
              <a:latin typeface="+mn-lt"/>
              <a:ea typeface="+mn-ea"/>
              <a:cs typeface="+mn-cs"/>
            </a:rPr>
            <a:t>- Go</a:t>
          </a:r>
          <a:r>
            <a:rPr lang="en-ZA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to Edge</a:t>
          </a:r>
        </a:p>
        <a:p>
          <a:pPr marL="0" indent="0"/>
          <a:r>
            <a:rPr lang="en-ZA" sz="1100" b="1">
              <a:solidFill>
                <a:srgbClr val="FF0000"/>
              </a:solidFill>
              <a:latin typeface="+mn-lt"/>
              <a:ea typeface="+mn-ea"/>
              <a:cs typeface="+mn-cs"/>
            </a:rPr>
            <a:t>Shift + Arrows </a:t>
          </a:r>
          <a:r>
            <a:rPr lang="en-ZA" sz="1100" b="1">
              <a:solidFill>
                <a:schemeClr val="bg1"/>
              </a:solidFill>
              <a:latin typeface="+mn-lt"/>
              <a:ea typeface="+mn-ea"/>
              <a:cs typeface="+mn-cs"/>
            </a:rPr>
            <a:t>- Highlight</a:t>
          </a:r>
        </a:p>
        <a:p>
          <a:pPr marL="0" indent="0"/>
          <a:endParaRPr lang="en-ZA" sz="11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/>
          <a:endParaRPr lang="en-ZA" sz="11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/>
          <a:endParaRPr lang="en-ZA" sz="11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/>
          <a:endParaRPr lang="en-ZA" sz="11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/>
          <a:endParaRPr lang="en-ZA" sz="11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0</xdr:row>
      <xdr:rowOff>1</xdr:rowOff>
    </xdr:from>
    <xdr:to>
      <xdr:col>5</xdr:col>
      <xdr:colOff>5862</xdr:colOff>
      <xdr:row>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843D02-1B82-429A-9684-6ADE5E39726A}"/>
            </a:ext>
          </a:extLst>
        </xdr:cNvPr>
        <xdr:cNvSpPr txBox="1"/>
      </xdr:nvSpPr>
      <xdr:spPr>
        <a:xfrm>
          <a:off x="457200" y="1"/>
          <a:ext cx="5934222" cy="1097279"/>
        </a:xfrm>
        <a:prstGeom prst="rect">
          <a:avLst/>
        </a:prstGeom>
        <a:gradFill flip="none" rotWithShape="1">
          <a:gsLst>
            <a:gs pos="40000">
              <a:srgbClr val="002060"/>
            </a:gs>
            <a:gs pos="97000">
              <a:srgbClr val="00B0F0"/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marL="228600" indent="-228600">
            <a:buFont typeface="+mj-lt"/>
            <a:buAutoNum type="arabicPeriod"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NB! Number Formats can often be a façade. What you see is not necessarily the underlying value. (See below)</a:t>
          </a:r>
        </a:p>
        <a:p>
          <a:pPr marL="228600" indent="-228600">
            <a:buFont typeface="+mj-lt"/>
            <a:buAutoNum type="arabicPeriod"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Entering Data in a known Format (E.g. Currency or Date) will automatically change the cell format. Be aware of the potential façade when doing this as mentioned above.</a:t>
          </a:r>
        </a:p>
        <a:p>
          <a:pPr marL="228600" indent="-228600">
            <a:buFont typeface="+mj-lt"/>
            <a:buAutoNum type="arabicPeriod"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Use the quick access commands (</a:t>
          </a:r>
          <a:r>
            <a:rPr lang="en-ZA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A</a:t>
          </a: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) for common formatting, the drop down (</a:t>
          </a:r>
          <a:r>
            <a:rPr lang="en-ZA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B</a:t>
          </a: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) for all the other standard formats and More Number Formats (</a:t>
          </a:r>
          <a:r>
            <a:rPr lang="en-ZA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C</a:t>
          </a: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) for more options or Custom Formats </a:t>
          </a:r>
          <a:r>
            <a:rPr lang="en-ZA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ZA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ctrl + 1</a:t>
          </a:r>
          <a:r>
            <a:rPr lang="en-ZA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) </a:t>
          </a:r>
          <a:endParaRPr lang="en-ZA" sz="1100" b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/>
          <a:endParaRPr lang="en-ZA" sz="11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1629507</xdr:colOff>
      <xdr:row>0</xdr:row>
      <xdr:rowOff>0</xdr:rowOff>
    </xdr:from>
    <xdr:to>
      <xdr:col>7</xdr:col>
      <xdr:colOff>300307</xdr:colOff>
      <xdr:row>5</xdr:row>
      <xdr:rowOff>175847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C0CBC154-52C0-44A4-8653-04BDE78DB58F}"/>
            </a:ext>
          </a:extLst>
        </xdr:cNvPr>
        <xdr:cNvGrpSpPr/>
      </xdr:nvGrpSpPr>
      <xdr:grpSpPr>
        <a:xfrm>
          <a:off x="6301153" y="0"/>
          <a:ext cx="1613292" cy="1084385"/>
          <a:chOff x="7819292" y="0"/>
          <a:chExt cx="1748108" cy="1084385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5D2EB95A-C534-443C-8D9C-6AB757DB02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964366" y="0"/>
            <a:ext cx="1603034" cy="1043354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172D336B-8174-4F11-AF2D-697127113FE5}"/>
              </a:ext>
            </a:extLst>
          </xdr:cNvPr>
          <xdr:cNvSpPr/>
        </xdr:nvSpPr>
        <xdr:spPr>
          <a:xfrm>
            <a:off x="7819292" y="398584"/>
            <a:ext cx="308995" cy="34278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sz="1600" b="1" cap="none" spc="0">
                <a:ln w="0"/>
                <a:solidFill>
                  <a:srgbClr val="FF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</a:t>
            </a: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39440B2B-0721-4A48-A2AB-EC33430D7C4D}"/>
              </a:ext>
            </a:extLst>
          </xdr:cNvPr>
          <xdr:cNvSpPr/>
        </xdr:nvSpPr>
        <xdr:spPr>
          <a:xfrm>
            <a:off x="9160371" y="17579"/>
            <a:ext cx="299697" cy="32825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sz="1600" b="1" cap="none" spc="0">
                <a:ln w="0"/>
                <a:solidFill>
                  <a:srgbClr val="FF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B</a:t>
            </a: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314F452D-84EB-4EB6-8863-7E6DFAF0056C}"/>
              </a:ext>
            </a:extLst>
          </xdr:cNvPr>
          <xdr:cNvSpPr/>
        </xdr:nvSpPr>
        <xdr:spPr>
          <a:xfrm>
            <a:off x="9163577" y="756135"/>
            <a:ext cx="293285" cy="328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sz="1600" b="1" cap="none" spc="0">
                <a:ln w="0"/>
                <a:solidFill>
                  <a:srgbClr val="FF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C</a:t>
            </a:r>
          </a:p>
        </xdr:txBody>
      </xdr:sp>
    </xdr:grpSp>
    <xdr:clientData/>
  </xdr:twoCellAnchor>
  <xdr:twoCellAnchor>
    <xdr:from>
      <xdr:col>4</xdr:col>
      <xdr:colOff>252045</xdr:colOff>
      <xdr:row>17</xdr:row>
      <xdr:rowOff>123093</xdr:rowOff>
    </xdr:from>
    <xdr:to>
      <xdr:col>5</xdr:col>
      <xdr:colOff>17583</xdr:colOff>
      <xdr:row>19</xdr:row>
      <xdr:rowOff>70338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0AB85E1-12BA-406E-B39D-A249A03ECF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48" t="38763" r="3742" b="31461"/>
        <a:stretch/>
      </xdr:blipFill>
      <xdr:spPr>
        <a:xfrm>
          <a:off x="4923105" y="3247293"/>
          <a:ext cx="1480038" cy="32824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3</xdr:col>
      <xdr:colOff>58616</xdr:colOff>
      <xdr:row>22</xdr:row>
      <xdr:rowOff>105507</xdr:rowOff>
    </xdr:from>
    <xdr:to>
      <xdr:col>3</xdr:col>
      <xdr:colOff>263771</xdr:colOff>
      <xdr:row>22</xdr:row>
      <xdr:rowOff>105507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78393712-0926-4DAC-8FAF-FD0B4611EC72}"/>
            </a:ext>
          </a:extLst>
        </xdr:cNvPr>
        <xdr:cNvCxnSpPr/>
      </xdr:nvCxnSpPr>
      <xdr:spPr>
        <a:xfrm flipH="1">
          <a:off x="3152336" y="4159347"/>
          <a:ext cx="205155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87925</xdr:colOff>
      <xdr:row>23</xdr:row>
      <xdr:rowOff>87922</xdr:rowOff>
    </xdr:from>
    <xdr:to>
      <xdr:col>3</xdr:col>
      <xdr:colOff>269630</xdr:colOff>
      <xdr:row>23</xdr:row>
      <xdr:rowOff>87922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A3CA4226-5FD5-4737-ACA9-AE6FCEC7B6BC}"/>
            </a:ext>
          </a:extLst>
        </xdr:cNvPr>
        <xdr:cNvCxnSpPr/>
      </xdr:nvCxnSpPr>
      <xdr:spPr>
        <a:xfrm>
          <a:off x="3181645" y="4324642"/>
          <a:ext cx="181705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18</xdr:col>
      <xdr:colOff>14655</xdr:colOff>
      <xdr:row>8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67D50D7-7C2C-4E2B-B5BC-DDF8BE4232D9}"/>
            </a:ext>
          </a:extLst>
        </xdr:cNvPr>
        <xdr:cNvGrpSpPr/>
      </xdr:nvGrpSpPr>
      <xdr:grpSpPr>
        <a:xfrm>
          <a:off x="4554415" y="181708"/>
          <a:ext cx="4891455" cy="1271954"/>
          <a:chOff x="4853354" y="181708"/>
          <a:chExt cx="4895377" cy="1271954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17FC516-2E3D-4FBF-ABB4-3A0A08767B47}"/>
              </a:ext>
            </a:extLst>
          </xdr:cNvPr>
          <xdr:cNvSpPr txBox="1"/>
        </xdr:nvSpPr>
        <xdr:spPr>
          <a:xfrm>
            <a:off x="4853354" y="181708"/>
            <a:ext cx="3317631" cy="1271954"/>
          </a:xfrm>
          <a:prstGeom prst="rect">
            <a:avLst/>
          </a:prstGeom>
          <a:gradFill flip="none" rotWithShape="1">
            <a:gsLst>
              <a:gs pos="40000">
                <a:srgbClr val="002060"/>
              </a:gs>
              <a:gs pos="97000">
                <a:srgbClr val="00B0F0"/>
              </a:gs>
            </a:gsLst>
            <a:lin ang="2700000" scaled="1"/>
            <a:tileRect/>
          </a:gradFill>
          <a:ln w="9525" cmpd="sng">
            <a:solidFill>
              <a:schemeClr val="lt1">
                <a:shade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36000" bIns="0" rtlCol="0" anchor="t"/>
          <a:lstStyle/>
          <a:p>
            <a:pPr marL="228600" indent="-228600">
              <a:buFont typeface="+mj-lt"/>
              <a:buAutoNum type="arabicPeriod"/>
            </a:pPr>
            <a:r>
              <a:rPr lang="en-ZA" sz="1100" b="0">
                <a:solidFill>
                  <a:schemeClr val="bg1"/>
                </a:solidFill>
              </a:rPr>
              <a:t>Adjusting Row</a:t>
            </a:r>
            <a:r>
              <a:rPr lang="en-ZA" sz="1100" b="0" baseline="0">
                <a:solidFill>
                  <a:schemeClr val="bg1"/>
                </a:solidFill>
              </a:rPr>
              <a:t> Height and Column Width.</a:t>
            </a:r>
          </a:p>
          <a:p>
            <a:pPr marL="228600" marR="0" lvl="0" indent="-2286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/>
              <a:tabLst/>
              <a:defRPr/>
            </a:pPr>
            <a:r>
              <a:rPr lang="en-ZA" sz="1100" b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Formatting entire</a:t>
            </a:r>
            <a:r>
              <a:rPr lang="en-ZA" sz="1100" b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Rows and Columns.</a:t>
            </a:r>
            <a:endParaRPr lang="en-ZA" sz="1100" b="0" baseline="0">
              <a:solidFill>
                <a:schemeClr val="bg1"/>
              </a:solidFill>
            </a:endParaRPr>
          </a:p>
          <a:p>
            <a:pPr marL="228600" indent="-228600">
              <a:buFont typeface="+mj-lt"/>
              <a:buAutoNum type="arabicPeriod"/>
            </a:pPr>
            <a:r>
              <a:rPr lang="en-ZA" sz="1100" b="0" baseline="0">
                <a:solidFill>
                  <a:schemeClr val="bg1"/>
                </a:solidFill>
              </a:rPr>
              <a:t>Inserting and Deleting Rows and Columns.</a:t>
            </a:r>
          </a:p>
          <a:p>
            <a:pPr marL="228600" indent="-228600">
              <a:buFont typeface="+mj-lt"/>
              <a:buAutoNum type="arabicPeriod"/>
            </a:pPr>
            <a:r>
              <a:rPr lang="en-ZA" sz="1100" b="0" baseline="0">
                <a:solidFill>
                  <a:schemeClr val="bg1"/>
                </a:solidFill>
              </a:rPr>
              <a:t>Moving Rows and Columns.</a:t>
            </a:r>
          </a:p>
          <a:p>
            <a:pPr marL="228600" indent="-228600">
              <a:buFont typeface="+mj-lt"/>
              <a:buAutoNum type="arabicPeriod"/>
            </a:pPr>
            <a:r>
              <a:rPr lang="en-ZA" sz="1100" b="0" baseline="0">
                <a:solidFill>
                  <a:schemeClr val="bg1"/>
                </a:solidFill>
              </a:rPr>
              <a:t>Hiding and Unhiding Rows and Columns.</a:t>
            </a:r>
          </a:p>
          <a:p>
            <a:pPr marL="228600" indent="-228600">
              <a:buFont typeface="+mj-lt"/>
              <a:buAutoNum type="arabicPeriod"/>
            </a:pPr>
            <a:r>
              <a:rPr lang="en-ZA" sz="1100" b="0" baseline="0">
                <a:solidFill>
                  <a:schemeClr val="bg1"/>
                </a:solidFill>
              </a:rPr>
              <a:t>Inserting and Deleting Cells.</a:t>
            </a:r>
          </a:p>
          <a:p>
            <a:pPr marL="228600" indent="-228600">
              <a:buFont typeface="+mj-lt"/>
              <a:buAutoNum type="arabicPeriod"/>
            </a:pPr>
            <a:r>
              <a:rPr lang="en-ZA" sz="1100" b="0" baseline="0">
                <a:solidFill>
                  <a:schemeClr val="bg1"/>
                </a:solidFill>
              </a:rPr>
              <a:t>Freeze Panes</a:t>
            </a:r>
            <a:endParaRPr lang="en-ZA" sz="1100" baseline="0">
              <a:solidFill>
                <a:schemeClr val="bg1"/>
              </a:solidFill>
            </a:endParaRPr>
          </a:p>
          <a:p>
            <a:endParaRPr lang="en-ZA" sz="1100" baseline="0">
              <a:solidFill>
                <a:schemeClr val="bg1"/>
              </a:solidFill>
            </a:endParaRPr>
          </a:p>
          <a:p>
            <a:endParaRPr lang="en-ZA" sz="1100">
              <a:solidFill>
                <a:schemeClr val="bg1"/>
              </a:solidFill>
            </a:endParaRPr>
          </a:p>
        </xdr:txBody>
      </xdr:sp>
      <xdr:sp macro="" textlink="">
        <xdr:nvSpPr>
          <xdr:cNvPr id="3" name="Right Brace 2">
            <a:extLst>
              <a:ext uri="{FF2B5EF4-FFF2-40B4-BE49-F238E27FC236}">
                <a16:creationId xmlns:a16="http://schemas.microsoft.com/office/drawing/2014/main" id="{AF0D56BC-BC19-46CB-AC74-5470C87FDB24}"/>
              </a:ext>
            </a:extLst>
          </xdr:cNvPr>
          <xdr:cNvSpPr/>
        </xdr:nvSpPr>
        <xdr:spPr>
          <a:xfrm>
            <a:off x="8247182" y="211014"/>
            <a:ext cx="234462" cy="1242648"/>
          </a:xfrm>
          <a:prstGeom prst="rightBrace">
            <a:avLst>
              <a:gd name="adj1" fmla="val 51811"/>
              <a:gd name="adj2" fmla="val 49544"/>
            </a:avLst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ZA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D3A7F586-C2E5-420D-BFF2-66F76018B804}"/>
              </a:ext>
            </a:extLst>
          </xdr:cNvPr>
          <xdr:cNvSpPr txBox="1"/>
        </xdr:nvSpPr>
        <xdr:spPr>
          <a:xfrm>
            <a:off x="8551983" y="539261"/>
            <a:ext cx="1196748" cy="603739"/>
          </a:xfrm>
          <a:prstGeom prst="rect">
            <a:avLst/>
          </a:prstGeom>
          <a:gradFill flip="none" rotWithShape="1">
            <a:gsLst>
              <a:gs pos="40000">
                <a:srgbClr val="002060"/>
              </a:gs>
              <a:gs pos="97000">
                <a:srgbClr val="00B0F0"/>
              </a:gs>
            </a:gsLst>
            <a:lin ang="2700000" scaled="1"/>
            <a:tileRect/>
          </a:gradFill>
          <a:ln w="9525" cmpd="sng">
            <a:solidFill>
              <a:schemeClr val="lt1">
                <a:shade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36000" bIns="0" rtlCol="0" anchor="t"/>
          <a:lstStyle/>
          <a:p>
            <a:r>
              <a:rPr lang="en-ZA" sz="1100">
                <a:solidFill>
                  <a:schemeClr val="bg1"/>
                </a:solidFill>
              </a:rPr>
              <a:t>Remember that right-click is your friend!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0</xdr:colOff>
      <xdr:row>4</xdr:row>
      <xdr:rowOff>181707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EE4E55-2D94-4955-91F8-6C34B01B05A5}"/>
            </a:ext>
          </a:extLst>
        </xdr:cNvPr>
        <xdr:cNvSpPr txBox="1"/>
      </xdr:nvSpPr>
      <xdr:spPr>
        <a:xfrm>
          <a:off x="609600" y="182880"/>
          <a:ext cx="7680960" cy="730347"/>
        </a:xfrm>
        <a:prstGeom prst="rect">
          <a:avLst/>
        </a:prstGeom>
        <a:gradFill flip="none" rotWithShape="1">
          <a:gsLst>
            <a:gs pos="40000">
              <a:srgbClr val="002060"/>
            </a:gs>
            <a:gs pos="97000">
              <a:srgbClr val="00B0F0"/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marL="228600" indent="-228600">
            <a:buFont typeface="+mj-lt"/>
            <a:buAutoNum type="arabicPeriod"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Formulas always start with an equals (</a:t>
          </a:r>
          <a:r>
            <a:rPr lang="en-ZA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=</a:t>
          </a: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) .</a:t>
          </a:r>
        </a:p>
        <a:p>
          <a:pPr marL="228600" indent="-228600">
            <a:buFont typeface="+mj-lt"/>
            <a:buAutoNum type="arabicPeriod"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By Default all calculated cells display the calculated Value. The Formula bar displays the formula behind the calculation.</a:t>
          </a:r>
        </a:p>
        <a:p>
          <a:pPr marL="228600" indent="-228600">
            <a:buFont typeface="+mj-lt"/>
            <a:buAutoNum type="arabicPeriod"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To display / edit the formula in cell, double click or press </a:t>
          </a:r>
          <a:r>
            <a:rPr lang="en-ZA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F2</a:t>
          </a:r>
        </a:p>
        <a:p>
          <a:pPr marL="228600" indent="-228600">
            <a:buFont typeface="+mj-lt"/>
            <a:buAutoNum type="arabicPeriod"/>
          </a:pPr>
          <a:r>
            <a:rPr lang="en-ZA" sz="1100" b="0">
              <a:solidFill>
                <a:schemeClr val="bg1"/>
              </a:solidFill>
              <a:latin typeface="+mn-lt"/>
              <a:ea typeface="+mn-ea"/>
              <a:cs typeface="+mn-cs"/>
            </a:rPr>
            <a:t>To</a:t>
          </a: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 come out of edit mode. </a:t>
          </a:r>
          <a:r>
            <a:rPr lang="en-ZA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Enter</a:t>
          </a: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 or </a:t>
          </a:r>
          <a:r>
            <a:rPr lang="en-ZA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Tab</a:t>
          </a: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 to implement edits, or </a:t>
          </a:r>
          <a:r>
            <a:rPr lang="en-ZA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esc</a:t>
          </a: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 to exit without changes.</a:t>
          </a:r>
          <a:endParaRPr lang="en-ZA" sz="1100" b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/>
          <a:endParaRPr lang="en-ZA" sz="11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30</xdr:row>
      <xdr:rowOff>0</xdr:rowOff>
    </xdr:from>
    <xdr:to>
      <xdr:col>14</xdr:col>
      <xdr:colOff>0</xdr:colOff>
      <xdr:row>44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3C4CB0C-761A-474E-9BD0-318F41DF55C0}"/>
            </a:ext>
          </a:extLst>
        </xdr:cNvPr>
        <xdr:cNvSpPr txBox="1"/>
      </xdr:nvSpPr>
      <xdr:spPr>
        <a:xfrm>
          <a:off x="7479323" y="5451231"/>
          <a:ext cx="2438400" cy="2543908"/>
        </a:xfrm>
        <a:prstGeom prst="rect">
          <a:avLst/>
        </a:prstGeom>
        <a:gradFill flip="none" rotWithShape="1">
          <a:gsLst>
            <a:gs pos="40000">
              <a:srgbClr val="002060"/>
            </a:gs>
            <a:gs pos="97000">
              <a:srgbClr val="00B0F0"/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Entering a Function</a:t>
          </a:r>
        </a:p>
        <a:p>
          <a:pPr marL="228600" indent="-228600">
            <a:buFont typeface="+mj-lt"/>
            <a:buAutoNum type="arabicPeriod"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Type </a:t>
          </a:r>
          <a:r>
            <a:rPr lang="en-ZA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=</a:t>
          </a: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 and the first few letters of the Function.</a:t>
          </a:r>
        </a:p>
        <a:p>
          <a:pPr marL="228600" indent="-228600">
            <a:buFont typeface="+mj-lt"/>
            <a:buAutoNum type="arabicPeriod"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Use your up and down arrows to select the correct onefrom the dropdown list and press </a:t>
          </a:r>
          <a:r>
            <a:rPr lang="en-ZA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Tab</a:t>
          </a: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.</a:t>
          </a:r>
        </a:p>
        <a:p>
          <a:pPr marL="228600" indent="-228600">
            <a:buFont typeface="+mj-lt"/>
            <a:buAutoNum type="arabicPeriod"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Use your mouse (if far away) or your arrow keys (if close) to select the cell reference(s) for your Function</a:t>
          </a:r>
        </a:p>
        <a:p>
          <a:pPr marL="228600" indent="-228600">
            <a:buFont typeface="+mj-lt"/>
            <a:buAutoNum type="arabicPeriod"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Use your List Seperator (, or ;) to move between arguments in your formula.</a:t>
          </a:r>
          <a:endParaRPr lang="en-ZA" sz="11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k Tyrer" id="{1A1F06E2-00B9-476D-A044-52D0645E7F34}" userId="S-1-5-21-243876931-1181498570-612553038-110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E3F6C-4741-4FAA-AAFC-1799DC3CB7C0}">
  <sheetPr>
    <tabColor rgb="FFFFC000"/>
  </sheetPr>
  <dimension ref="B8:L41"/>
  <sheetViews>
    <sheetView tabSelected="1" zoomScale="130" zoomScaleNormal="130" workbookViewId="0">
      <pane ySplit="6" topLeftCell="A19" activePane="bottomLeft" state="frozen"/>
      <selection activeCell="D20" sqref="D20"/>
      <selection pane="bottomLeft" activeCell="L28" sqref="L28"/>
    </sheetView>
  </sheetViews>
  <sheetFormatPr defaultRowHeight="14.4" x14ac:dyDescent="0.3"/>
  <cols>
    <col min="1" max="1" width="6.6640625" customWidth="1"/>
    <col min="2" max="2" width="16" customWidth="1"/>
    <col min="3" max="3" width="22.44140625" customWidth="1"/>
    <col min="4" max="4" width="23" customWidth="1"/>
    <col min="5" max="5" width="25" customWidth="1"/>
    <col min="6" max="6" width="8.109375" customWidth="1"/>
    <col min="7" max="7" width="9.77734375" customWidth="1"/>
    <col min="8" max="8" width="9.6640625" customWidth="1"/>
    <col min="9" max="9" width="10.33203125" bestFit="1" customWidth="1"/>
    <col min="10" max="11" width="10.5546875" bestFit="1" customWidth="1"/>
  </cols>
  <sheetData>
    <row r="8" spans="2:10" x14ac:dyDescent="0.3">
      <c r="B8" s="25" t="s">
        <v>89</v>
      </c>
      <c r="C8" s="25" t="s">
        <v>84</v>
      </c>
      <c r="D8" s="25" t="s">
        <v>83</v>
      </c>
      <c r="E8" s="25" t="s">
        <v>85</v>
      </c>
      <c r="F8" t="s">
        <v>93</v>
      </c>
      <c r="I8" s="34" t="s">
        <v>82</v>
      </c>
      <c r="J8" s="34"/>
    </row>
    <row r="9" spans="2:10" x14ac:dyDescent="0.3">
      <c r="B9" t="s">
        <v>42</v>
      </c>
      <c r="C9">
        <v>4.125</v>
      </c>
      <c r="I9" s="14">
        <v>1.5</v>
      </c>
    </row>
    <row r="10" spans="2:10" x14ac:dyDescent="0.3">
      <c r="B10" t="s">
        <v>40</v>
      </c>
      <c r="I10" s="14">
        <v>2.7</v>
      </c>
    </row>
    <row r="11" spans="2:10" x14ac:dyDescent="0.3">
      <c r="B11" t="s">
        <v>43</v>
      </c>
      <c r="F11" t="s">
        <v>86</v>
      </c>
      <c r="I11" s="14">
        <v>1.2</v>
      </c>
    </row>
    <row r="12" spans="2:10" ht="15" thickBot="1" x14ac:dyDescent="0.35">
      <c r="B12" t="s">
        <v>44</v>
      </c>
      <c r="I12" s="23">
        <f>SUM(I9:I11)</f>
        <v>5.4</v>
      </c>
    </row>
    <row r="13" spans="2:10" ht="15" thickTop="1" x14ac:dyDescent="0.3">
      <c r="B13" t="s">
        <v>45</v>
      </c>
      <c r="F13" t="s">
        <v>86</v>
      </c>
    </row>
    <row r="14" spans="2:10" x14ac:dyDescent="0.3">
      <c r="B14" t="s">
        <v>0</v>
      </c>
      <c r="F14" t="s">
        <v>86</v>
      </c>
      <c r="I14" s="1" t="s">
        <v>4</v>
      </c>
      <c r="J14" s="1" t="s">
        <v>96</v>
      </c>
    </row>
    <row r="15" spans="2:10" x14ac:dyDescent="0.3">
      <c r="B15" t="s">
        <v>41</v>
      </c>
      <c r="F15" t="s">
        <v>86</v>
      </c>
      <c r="I15" s="28">
        <v>12.5</v>
      </c>
      <c r="J15" s="28">
        <f>I15*15%</f>
        <v>1.875</v>
      </c>
    </row>
    <row r="16" spans="2:10" x14ac:dyDescent="0.3">
      <c r="B16" t="s">
        <v>39</v>
      </c>
      <c r="I16" s="28">
        <v>23.65</v>
      </c>
      <c r="J16" s="28">
        <f t="shared" ref="J16:J17" si="0">I16*15%</f>
        <v>3.5474999999999999</v>
      </c>
    </row>
    <row r="17" spans="2:12" x14ac:dyDescent="0.3">
      <c r="C17" s="24"/>
      <c r="D17" s="24"/>
      <c r="I17" s="28">
        <v>10</v>
      </c>
      <c r="J17" s="28">
        <f t="shared" si="0"/>
        <v>1.5</v>
      </c>
    </row>
    <row r="18" spans="2:12" ht="15" thickBot="1" x14ac:dyDescent="0.35">
      <c r="C18" s="24"/>
      <c r="D18" s="24"/>
      <c r="I18" s="29">
        <f>SUM(I15:I17)</f>
        <v>46.15</v>
      </c>
      <c r="J18" s="29">
        <f>SUM(J15:J17)</f>
        <v>6.9224999999999994</v>
      </c>
    </row>
    <row r="19" spans="2:12" ht="15" thickTop="1" x14ac:dyDescent="0.3">
      <c r="B19" s="35" t="s">
        <v>104</v>
      </c>
      <c r="C19" s="35"/>
      <c r="D19" s="35"/>
      <c r="E19" s="35"/>
    </row>
    <row r="20" spans="2:12" x14ac:dyDescent="0.3">
      <c r="B20" s="24" t="s">
        <v>44</v>
      </c>
      <c r="C20">
        <v>4.125</v>
      </c>
      <c r="D20" t="s">
        <v>91</v>
      </c>
    </row>
    <row r="21" spans="2:12" x14ac:dyDescent="0.3">
      <c r="B21" s="24" t="s">
        <v>45</v>
      </c>
      <c r="C21">
        <v>0.34499999999999997</v>
      </c>
      <c r="D21" s="10" t="s">
        <v>92</v>
      </c>
    </row>
    <row r="22" spans="2:12" x14ac:dyDescent="0.3">
      <c r="B22" s="24" t="s">
        <v>90</v>
      </c>
      <c r="C22">
        <v>4.125</v>
      </c>
      <c r="D22" t="s">
        <v>105</v>
      </c>
    </row>
    <row r="23" spans="2:12" x14ac:dyDescent="0.3">
      <c r="B23" s="24" t="s">
        <v>87</v>
      </c>
      <c r="C23">
        <v>4.125</v>
      </c>
      <c r="D23" s="26" t="s">
        <v>94</v>
      </c>
    </row>
    <row r="24" spans="2:12" x14ac:dyDescent="0.3">
      <c r="B24" s="24" t="s">
        <v>88</v>
      </c>
      <c r="C24">
        <v>4.125</v>
      </c>
      <c r="D24" s="27" t="s">
        <v>95</v>
      </c>
    </row>
    <row r="25" spans="2:12" x14ac:dyDescent="0.3">
      <c r="B25" s="24"/>
      <c r="D25" s="27"/>
    </row>
    <row r="27" spans="2:12" x14ac:dyDescent="0.3">
      <c r="B27" s="1" t="s">
        <v>0</v>
      </c>
      <c r="C27" s="1" t="s">
        <v>27</v>
      </c>
      <c r="D27" s="1" t="s">
        <v>32</v>
      </c>
      <c r="E27" s="1" t="s">
        <v>103</v>
      </c>
      <c r="F27" s="1" t="s">
        <v>28</v>
      </c>
      <c r="G27" s="1" t="s">
        <v>31</v>
      </c>
      <c r="H27" s="1" t="s">
        <v>29</v>
      </c>
      <c r="I27" s="1" t="s">
        <v>30</v>
      </c>
      <c r="J27" s="1" t="s">
        <v>33</v>
      </c>
      <c r="K27" s="1" t="s">
        <v>109</v>
      </c>
      <c r="L27" s="1" t="s">
        <v>110</v>
      </c>
    </row>
    <row r="29" spans="2:12" x14ac:dyDescent="0.3">
      <c r="C29" s="6"/>
    </row>
    <row r="30" spans="2:12" x14ac:dyDescent="0.3">
      <c r="C30" s="6"/>
    </row>
    <row r="31" spans="2:12" x14ac:dyDescent="0.3">
      <c r="C31" s="6"/>
    </row>
    <row r="32" spans="2:12" x14ac:dyDescent="0.3">
      <c r="D32" s="9"/>
    </row>
    <row r="41" spans="2:2" x14ac:dyDescent="0.3">
      <c r="B41" s="8"/>
    </row>
  </sheetData>
  <mergeCells count="2">
    <mergeCell ref="I8:J8"/>
    <mergeCell ref="B19:E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D401-1A61-4167-91F8-A1199A120D7F}">
  <sheetPr>
    <tabColor rgb="FFFFC000"/>
  </sheetPr>
  <dimension ref="A1:S44"/>
  <sheetViews>
    <sheetView zoomScale="130" zoomScaleNormal="130" workbookViewId="0">
      <selection activeCell="G6" sqref="G6"/>
    </sheetView>
  </sheetViews>
  <sheetFormatPr defaultColWidth="7.88671875" defaultRowHeight="14.4" x14ac:dyDescent="0.3"/>
  <cols>
    <col min="1" max="1" width="6.5546875" style="2" customWidth="1"/>
    <col min="2" max="2" width="6.21875" customWidth="1"/>
    <col min="3" max="3" width="9.33203125" customWidth="1"/>
    <col min="4" max="4" width="7.109375" bestFit="1" customWidth="1"/>
    <col min="5" max="5" width="5.21875" bestFit="1" customWidth="1"/>
    <col min="6" max="6" width="8.5546875" bestFit="1" customWidth="1"/>
    <col min="7" max="7" width="7.6640625" customWidth="1"/>
    <col min="10" max="10" width="10.109375" bestFit="1" customWidth="1"/>
    <col min="11" max="11" width="7" bestFit="1" customWidth="1"/>
    <col min="12" max="12" width="11.21875" bestFit="1" customWidth="1"/>
    <col min="13" max="13" width="6.33203125" bestFit="1" customWidth="1"/>
    <col min="14" max="14" width="5.21875" bestFit="1" customWidth="1"/>
    <col min="15" max="15" width="8.5546875" bestFit="1" customWidth="1"/>
    <col min="16" max="16" width="7" bestFit="1" customWidth="1"/>
  </cols>
  <sheetData>
    <row r="1" spans="1:19" x14ac:dyDescent="0.3">
      <c r="A1" s="2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19" x14ac:dyDescent="0.3">
      <c r="A2" s="4">
        <v>42375</v>
      </c>
      <c r="B2" s="3" t="s">
        <v>8</v>
      </c>
      <c r="C2" s="3" t="s">
        <v>9</v>
      </c>
      <c r="D2" s="3" t="s">
        <v>10</v>
      </c>
      <c r="E2" s="3">
        <v>95</v>
      </c>
      <c r="F2" s="3">
        <v>1.99</v>
      </c>
      <c r="G2">
        <f t="shared" ref="G2:G44" si="0">E2*F2</f>
        <v>189.05</v>
      </c>
      <c r="H2" s="1"/>
      <c r="I2" s="1"/>
      <c r="J2" s="1"/>
    </row>
    <row r="3" spans="1:19" ht="14.4" customHeight="1" x14ac:dyDescent="0.3">
      <c r="A3" s="2">
        <v>42392</v>
      </c>
      <c r="B3" t="s">
        <v>11</v>
      </c>
      <c r="C3" t="s">
        <v>12</v>
      </c>
      <c r="D3" t="s">
        <v>13</v>
      </c>
      <c r="E3">
        <v>50</v>
      </c>
      <c r="F3">
        <v>19.989999999999998</v>
      </c>
      <c r="G3">
        <f t="shared" si="0"/>
        <v>999.49999999999989</v>
      </c>
      <c r="R3" s="11"/>
    </row>
    <row r="4" spans="1:19" ht="14.4" customHeight="1" x14ac:dyDescent="0.3">
      <c r="A4" s="2">
        <v>42409</v>
      </c>
      <c r="B4" t="s">
        <v>11</v>
      </c>
      <c r="C4" t="s">
        <v>14</v>
      </c>
      <c r="D4" t="s">
        <v>10</v>
      </c>
      <c r="E4">
        <v>36</v>
      </c>
      <c r="F4">
        <v>4.99</v>
      </c>
      <c r="G4">
        <f t="shared" si="0"/>
        <v>179.64000000000001</v>
      </c>
      <c r="Q4" s="11"/>
      <c r="R4" s="11"/>
      <c r="S4" s="11"/>
    </row>
    <row r="5" spans="1:19" x14ac:dyDescent="0.3">
      <c r="A5" s="2">
        <v>42426</v>
      </c>
      <c r="B5" t="s">
        <v>11</v>
      </c>
      <c r="C5" t="s">
        <v>15</v>
      </c>
      <c r="D5" t="s">
        <v>16</v>
      </c>
      <c r="E5">
        <v>27</v>
      </c>
      <c r="F5">
        <v>19.989999999999998</v>
      </c>
      <c r="G5">
        <f t="shared" si="0"/>
        <v>539.7299999999999</v>
      </c>
      <c r="Q5" s="11"/>
      <c r="R5" s="11"/>
      <c r="S5" s="11"/>
    </row>
    <row r="6" spans="1:19" x14ac:dyDescent="0.3">
      <c r="A6" s="2">
        <v>42443</v>
      </c>
      <c r="B6" t="s">
        <v>17</v>
      </c>
      <c r="C6" t="s">
        <v>18</v>
      </c>
      <c r="D6" t="s">
        <v>10</v>
      </c>
      <c r="E6">
        <v>56</v>
      </c>
      <c r="F6">
        <v>2.99</v>
      </c>
      <c r="G6">
        <f t="shared" si="0"/>
        <v>167.44</v>
      </c>
    </row>
    <row r="7" spans="1:19" x14ac:dyDescent="0.3">
      <c r="A7" s="2">
        <v>42460</v>
      </c>
      <c r="B7" t="s">
        <v>8</v>
      </c>
      <c r="C7" t="s">
        <v>9</v>
      </c>
      <c r="D7" t="s">
        <v>13</v>
      </c>
      <c r="E7">
        <v>60</v>
      </c>
      <c r="F7">
        <v>4.99</v>
      </c>
      <c r="G7">
        <f t="shared" si="0"/>
        <v>299.40000000000003</v>
      </c>
    </row>
    <row r="8" spans="1:19" x14ac:dyDescent="0.3">
      <c r="A8" s="2">
        <v>42477</v>
      </c>
      <c r="B8" t="s">
        <v>11</v>
      </c>
      <c r="C8" t="s">
        <v>19</v>
      </c>
      <c r="D8" t="s">
        <v>10</v>
      </c>
      <c r="E8">
        <v>75</v>
      </c>
      <c r="F8">
        <v>1.99</v>
      </c>
      <c r="G8">
        <f t="shared" si="0"/>
        <v>149.25</v>
      </c>
    </row>
    <row r="9" spans="1:19" x14ac:dyDescent="0.3">
      <c r="A9" s="2">
        <v>42494</v>
      </c>
      <c r="B9" t="s">
        <v>11</v>
      </c>
      <c r="C9" t="s">
        <v>14</v>
      </c>
      <c r="D9" t="s">
        <v>10</v>
      </c>
      <c r="E9">
        <v>90</v>
      </c>
      <c r="F9">
        <v>4.99</v>
      </c>
      <c r="G9">
        <f t="shared" si="0"/>
        <v>449.1</v>
      </c>
    </row>
    <row r="10" spans="1:19" x14ac:dyDescent="0.3">
      <c r="A10" s="2">
        <v>42511</v>
      </c>
      <c r="B10" t="s">
        <v>17</v>
      </c>
      <c r="C10" t="s">
        <v>20</v>
      </c>
      <c r="D10" t="s">
        <v>10</v>
      </c>
      <c r="E10">
        <v>32</v>
      </c>
      <c r="F10">
        <v>1.99</v>
      </c>
      <c r="G10">
        <f t="shared" si="0"/>
        <v>63.68</v>
      </c>
    </row>
    <row r="11" spans="1:19" x14ac:dyDescent="0.3">
      <c r="A11" s="2">
        <v>42528</v>
      </c>
      <c r="B11" t="s">
        <v>8</v>
      </c>
      <c r="C11" t="s">
        <v>9</v>
      </c>
      <c r="D11" t="s">
        <v>13</v>
      </c>
      <c r="E11">
        <v>60</v>
      </c>
      <c r="F11">
        <v>8.99</v>
      </c>
      <c r="G11">
        <f t="shared" si="0"/>
        <v>539.4</v>
      </c>
      <c r="J11" s="14"/>
    </row>
    <row r="12" spans="1:19" x14ac:dyDescent="0.3">
      <c r="A12" s="2">
        <v>42545</v>
      </c>
      <c r="B12" t="s">
        <v>11</v>
      </c>
      <c r="C12" t="s">
        <v>21</v>
      </c>
      <c r="D12" t="s">
        <v>10</v>
      </c>
      <c r="E12">
        <v>90</v>
      </c>
      <c r="F12">
        <v>4.99</v>
      </c>
      <c r="G12">
        <f t="shared" si="0"/>
        <v>449.1</v>
      </c>
      <c r="J12" s="15"/>
      <c r="K12" s="3"/>
      <c r="L12" s="3"/>
      <c r="M12" s="3"/>
      <c r="N12" s="13"/>
    </row>
    <row r="13" spans="1:19" x14ac:dyDescent="0.3">
      <c r="A13" s="2">
        <v>42562</v>
      </c>
      <c r="B13" t="s">
        <v>8</v>
      </c>
      <c r="C13" t="s">
        <v>22</v>
      </c>
      <c r="D13" t="s">
        <v>13</v>
      </c>
      <c r="E13">
        <v>29</v>
      </c>
      <c r="F13">
        <v>1.99</v>
      </c>
      <c r="G13">
        <f t="shared" si="0"/>
        <v>57.71</v>
      </c>
      <c r="J13" s="14"/>
      <c r="N13" s="12"/>
    </row>
    <row r="14" spans="1:19" x14ac:dyDescent="0.3">
      <c r="A14" s="2">
        <v>42579</v>
      </c>
      <c r="B14" t="s">
        <v>8</v>
      </c>
      <c r="C14" t="s">
        <v>23</v>
      </c>
      <c r="D14" t="s">
        <v>13</v>
      </c>
      <c r="E14">
        <v>81</v>
      </c>
      <c r="F14">
        <v>19.989999999999998</v>
      </c>
      <c r="G14">
        <f t="shared" si="0"/>
        <v>1619.1899999999998</v>
      </c>
      <c r="J14" s="14"/>
      <c r="N14" s="12"/>
    </row>
    <row r="15" spans="1:19" x14ac:dyDescent="0.3">
      <c r="A15" s="2">
        <v>42596</v>
      </c>
      <c r="B15" t="s">
        <v>8</v>
      </c>
      <c r="C15" t="s">
        <v>9</v>
      </c>
      <c r="D15" t="s">
        <v>10</v>
      </c>
      <c r="E15">
        <v>35</v>
      </c>
      <c r="F15">
        <v>4.99</v>
      </c>
      <c r="G15">
        <f t="shared" si="0"/>
        <v>174.65</v>
      </c>
      <c r="J15" s="14"/>
      <c r="N15" s="12"/>
    </row>
    <row r="16" spans="1:19" x14ac:dyDescent="0.3">
      <c r="A16" s="2">
        <v>42613</v>
      </c>
      <c r="B16" t="s">
        <v>11</v>
      </c>
      <c r="C16" t="s">
        <v>24</v>
      </c>
      <c r="D16" t="s">
        <v>25</v>
      </c>
      <c r="E16">
        <v>2</v>
      </c>
      <c r="F16">
        <v>125</v>
      </c>
      <c r="G16">
        <f t="shared" si="0"/>
        <v>250</v>
      </c>
      <c r="J16" s="14"/>
      <c r="N16" s="12"/>
    </row>
    <row r="17" spans="1:7" x14ac:dyDescent="0.3">
      <c r="A17" s="2">
        <v>42630</v>
      </c>
      <c r="B17" t="s">
        <v>8</v>
      </c>
      <c r="C17" t="s">
        <v>9</v>
      </c>
      <c r="D17" t="s">
        <v>26</v>
      </c>
      <c r="E17">
        <v>16</v>
      </c>
      <c r="F17">
        <v>15.99</v>
      </c>
      <c r="G17">
        <f t="shared" si="0"/>
        <v>255.84</v>
      </c>
    </row>
    <row r="18" spans="1:7" x14ac:dyDescent="0.3">
      <c r="A18" s="2">
        <v>42647</v>
      </c>
      <c r="B18" t="s">
        <v>11</v>
      </c>
      <c r="C18" t="s">
        <v>21</v>
      </c>
      <c r="D18" t="s">
        <v>13</v>
      </c>
      <c r="E18">
        <v>28</v>
      </c>
      <c r="F18">
        <v>8.99</v>
      </c>
      <c r="G18">
        <f t="shared" si="0"/>
        <v>251.72</v>
      </c>
    </row>
    <row r="19" spans="1:7" x14ac:dyDescent="0.3">
      <c r="A19" s="2">
        <v>42664</v>
      </c>
      <c r="B19" t="s">
        <v>8</v>
      </c>
      <c r="C19" t="s">
        <v>9</v>
      </c>
      <c r="D19" t="s">
        <v>16</v>
      </c>
      <c r="E19">
        <v>64</v>
      </c>
      <c r="F19">
        <v>8.99</v>
      </c>
      <c r="G19">
        <f t="shared" si="0"/>
        <v>575.36</v>
      </c>
    </row>
    <row r="20" spans="1:7" x14ac:dyDescent="0.3">
      <c r="A20" s="2">
        <v>42681</v>
      </c>
      <c r="B20" t="s">
        <v>8</v>
      </c>
      <c r="C20" t="s">
        <v>23</v>
      </c>
      <c r="D20" t="s">
        <v>16</v>
      </c>
      <c r="E20">
        <v>15</v>
      </c>
      <c r="F20">
        <v>19.989999999999998</v>
      </c>
      <c r="G20">
        <f t="shared" si="0"/>
        <v>299.84999999999997</v>
      </c>
    </row>
    <row r="21" spans="1:7" x14ac:dyDescent="0.3">
      <c r="A21" s="2">
        <v>42698</v>
      </c>
      <c r="B21" t="s">
        <v>11</v>
      </c>
      <c r="C21" t="s">
        <v>12</v>
      </c>
      <c r="D21" t="s">
        <v>26</v>
      </c>
      <c r="E21">
        <v>96</v>
      </c>
      <c r="F21">
        <v>4.99</v>
      </c>
      <c r="G21">
        <f t="shared" si="0"/>
        <v>479.04</v>
      </c>
    </row>
    <row r="22" spans="1:7" x14ac:dyDescent="0.3">
      <c r="A22" s="2">
        <v>42715</v>
      </c>
      <c r="B22" t="s">
        <v>11</v>
      </c>
      <c r="C22" t="s">
        <v>24</v>
      </c>
      <c r="D22" t="s">
        <v>10</v>
      </c>
      <c r="E22">
        <v>67</v>
      </c>
      <c r="F22">
        <v>1.29</v>
      </c>
      <c r="G22">
        <f t="shared" si="0"/>
        <v>86.43</v>
      </c>
    </row>
    <row r="23" spans="1:7" x14ac:dyDescent="0.3">
      <c r="A23" s="2">
        <v>42732</v>
      </c>
      <c r="B23" t="s">
        <v>8</v>
      </c>
      <c r="C23" t="s">
        <v>23</v>
      </c>
      <c r="D23" t="s">
        <v>26</v>
      </c>
      <c r="E23">
        <v>74</v>
      </c>
      <c r="F23">
        <v>15.99</v>
      </c>
      <c r="G23">
        <f t="shared" si="0"/>
        <v>1183.26</v>
      </c>
    </row>
    <row r="24" spans="1:7" x14ac:dyDescent="0.3">
      <c r="A24" s="2">
        <v>42749</v>
      </c>
      <c r="B24" t="s">
        <v>11</v>
      </c>
      <c r="C24" t="s">
        <v>15</v>
      </c>
      <c r="D24" t="s">
        <v>13</v>
      </c>
      <c r="E24">
        <v>46</v>
      </c>
      <c r="F24">
        <v>8.99</v>
      </c>
      <c r="G24">
        <f t="shared" si="0"/>
        <v>413.54</v>
      </c>
    </row>
    <row r="25" spans="1:7" x14ac:dyDescent="0.3">
      <c r="A25" s="2">
        <v>42766</v>
      </c>
      <c r="B25" t="s">
        <v>11</v>
      </c>
      <c r="C25" t="s">
        <v>24</v>
      </c>
      <c r="D25" t="s">
        <v>13</v>
      </c>
      <c r="E25">
        <v>87</v>
      </c>
      <c r="F25">
        <v>15</v>
      </c>
      <c r="G25">
        <f t="shared" si="0"/>
        <v>1305</v>
      </c>
    </row>
    <row r="26" spans="1:7" x14ac:dyDescent="0.3">
      <c r="A26" s="2">
        <v>42783</v>
      </c>
      <c r="B26" t="s">
        <v>8</v>
      </c>
      <c r="C26" t="s">
        <v>9</v>
      </c>
      <c r="D26" t="s">
        <v>13</v>
      </c>
      <c r="E26">
        <v>4</v>
      </c>
      <c r="F26">
        <v>4.99</v>
      </c>
      <c r="G26">
        <f t="shared" si="0"/>
        <v>19.96</v>
      </c>
    </row>
    <row r="27" spans="1:7" x14ac:dyDescent="0.3">
      <c r="A27" s="2">
        <v>42801</v>
      </c>
      <c r="B27" t="s">
        <v>17</v>
      </c>
      <c r="C27" t="s">
        <v>18</v>
      </c>
      <c r="D27" t="s">
        <v>13</v>
      </c>
      <c r="E27">
        <v>7</v>
      </c>
      <c r="F27">
        <v>19.989999999999998</v>
      </c>
      <c r="G27">
        <f t="shared" si="0"/>
        <v>139.92999999999998</v>
      </c>
    </row>
    <row r="28" spans="1:7" x14ac:dyDescent="0.3">
      <c r="A28" s="2">
        <v>42818</v>
      </c>
      <c r="B28" t="s">
        <v>11</v>
      </c>
      <c r="C28" t="s">
        <v>14</v>
      </c>
      <c r="D28" t="s">
        <v>26</v>
      </c>
      <c r="E28">
        <v>50</v>
      </c>
      <c r="F28">
        <v>4.99</v>
      </c>
      <c r="G28">
        <f t="shared" si="0"/>
        <v>249.5</v>
      </c>
    </row>
    <row r="29" spans="1:7" x14ac:dyDescent="0.3">
      <c r="A29" s="2">
        <v>42835</v>
      </c>
      <c r="B29" t="s">
        <v>11</v>
      </c>
      <c r="C29" t="s">
        <v>19</v>
      </c>
      <c r="D29" t="s">
        <v>10</v>
      </c>
      <c r="E29">
        <v>66</v>
      </c>
      <c r="F29">
        <v>1.99</v>
      </c>
      <c r="G29">
        <f t="shared" si="0"/>
        <v>131.34</v>
      </c>
    </row>
    <row r="30" spans="1:7" x14ac:dyDescent="0.3">
      <c r="A30" s="2">
        <v>42852</v>
      </c>
      <c r="B30" t="s">
        <v>8</v>
      </c>
      <c r="C30" t="s">
        <v>22</v>
      </c>
      <c r="D30" t="s">
        <v>16</v>
      </c>
      <c r="E30">
        <v>96</v>
      </c>
      <c r="F30">
        <v>4.99</v>
      </c>
      <c r="G30">
        <f t="shared" si="0"/>
        <v>479.04</v>
      </c>
    </row>
    <row r="31" spans="1:7" x14ac:dyDescent="0.3">
      <c r="A31" s="2">
        <v>42869</v>
      </c>
      <c r="B31" t="s">
        <v>11</v>
      </c>
      <c r="C31" t="s">
        <v>15</v>
      </c>
      <c r="D31" t="s">
        <v>10</v>
      </c>
      <c r="E31">
        <v>53</v>
      </c>
      <c r="F31">
        <v>1.29</v>
      </c>
      <c r="G31">
        <f t="shared" si="0"/>
        <v>68.37</v>
      </c>
    </row>
    <row r="32" spans="1:7" x14ac:dyDescent="0.3">
      <c r="A32" s="2">
        <v>42886</v>
      </c>
      <c r="B32" t="s">
        <v>11</v>
      </c>
      <c r="C32" t="s">
        <v>15</v>
      </c>
      <c r="D32" t="s">
        <v>13</v>
      </c>
      <c r="E32">
        <v>80</v>
      </c>
      <c r="F32">
        <v>8.99</v>
      </c>
      <c r="G32">
        <f t="shared" si="0"/>
        <v>719.2</v>
      </c>
    </row>
    <row r="33" spans="1:7" x14ac:dyDescent="0.3">
      <c r="A33" s="2">
        <v>42903</v>
      </c>
      <c r="B33" t="s">
        <v>11</v>
      </c>
      <c r="C33" t="s">
        <v>12</v>
      </c>
      <c r="D33" t="s">
        <v>25</v>
      </c>
      <c r="E33">
        <v>5</v>
      </c>
      <c r="F33">
        <v>125</v>
      </c>
      <c r="G33">
        <f t="shared" si="0"/>
        <v>625</v>
      </c>
    </row>
    <row r="34" spans="1:7" x14ac:dyDescent="0.3">
      <c r="A34" s="2">
        <v>42920</v>
      </c>
      <c r="B34" t="s">
        <v>8</v>
      </c>
      <c r="C34" t="s">
        <v>9</v>
      </c>
      <c r="D34" t="s">
        <v>26</v>
      </c>
      <c r="E34">
        <v>62</v>
      </c>
      <c r="F34">
        <v>4.99</v>
      </c>
      <c r="G34">
        <f t="shared" si="0"/>
        <v>309.38</v>
      </c>
    </row>
    <row r="35" spans="1:7" x14ac:dyDescent="0.3">
      <c r="A35" s="2">
        <v>42937</v>
      </c>
      <c r="B35" t="s">
        <v>11</v>
      </c>
      <c r="C35" t="s">
        <v>21</v>
      </c>
      <c r="D35" t="s">
        <v>26</v>
      </c>
      <c r="E35">
        <v>55</v>
      </c>
      <c r="F35">
        <v>12.49</v>
      </c>
      <c r="G35">
        <f t="shared" si="0"/>
        <v>686.95</v>
      </c>
    </row>
    <row r="36" spans="1:7" x14ac:dyDescent="0.3">
      <c r="A36" s="2">
        <v>42954</v>
      </c>
      <c r="B36" t="s">
        <v>11</v>
      </c>
      <c r="C36" t="s">
        <v>12</v>
      </c>
      <c r="D36" t="s">
        <v>26</v>
      </c>
      <c r="E36">
        <v>42</v>
      </c>
      <c r="F36">
        <v>23.95</v>
      </c>
      <c r="G36">
        <f t="shared" si="0"/>
        <v>1005.9</v>
      </c>
    </row>
    <row r="37" spans="1:7" x14ac:dyDescent="0.3">
      <c r="A37" s="2">
        <v>42971</v>
      </c>
      <c r="B37" t="s">
        <v>17</v>
      </c>
      <c r="C37" t="s">
        <v>18</v>
      </c>
      <c r="D37" t="s">
        <v>25</v>
      </c>
      <c r="E37">
        <v>3</v>
      </c>
      <c r="F37">
        <v>275</v>
      </c>
      <c r="G37">
        <f t="shared" si="0"/>
        <v>825</v>
      </c>
    </row>
    <row r="38" spans="1:7" x14ac:dyDescent="0.3">
      <c r="A38" s="2">
        <v>42988</v>
      </c>
      <c r="B38" t="s">
        <v>11</v>
      </c>
      <c r="C38" t="s">
        <v>15</v>
      </c>
      <c r="D38" t="s">
        <v>10</v>
      </c>
      <c r="E38">
        <v>7</v>
      </c>
      <c r="F38">
        <v>1.29</v>
      </c>
      <c r="G38">
        <f t="shared" si="0"/>
        <v>9.0300000000000011</v>
      </c>
    </row>
    <row r="39" spans="1:7" x14ac:dyDescent="0.3">
      <c r="A39" s="2">
        <v>43005</v>
      </c>
      <c r="B39" t="s">
        <v>17</v>
      </c>
      <c r="C39" t="s">
        <v>18</v>
      </c>
      <c r="D39" t="s">
        <v>16</v>
      </c>
      <c r="E39">
        <v>76</v>
      </c>
      <c r="F39">
        <v>1.99</v>
      </c>
      <c r="G39">
        <f t="shared" si="0"/>
        <v>151.24</v>
      </c>
    </row>
    <row r="40" spans="1:7" x14ac:dyDescent="0.3">
      <c r="A40" s="2">
        <v>43022</v>
      </c>
      <c r="B40" t="s">
        <v>17</v>
      </c>
      <c r="C40" t="s">
        <v>20</v>
      </c>
      <c r="D40" t="s">
        <v>13</v>
      </c>
      <c r="E40">
        <v>57</v>
      </c>
      <c r="F40">
        <v>19.989999999999998</v>
      </c>
      <c r="G40">
        <f t="shared" si="0"/>
        <v>1139.4299999999998</v>
      </c>
    </row>
    <row r="41" spans="1:7" x14ac:dyDescent="0.3">
      <c r="A41" s="2">
        <v>43039</v>
      </c>
      <c r="B41" t="s">
        <v>11</v>
      </c>
      <c r="C41" t="s">
        <v>19</v>
      </c>
      <c r="D41" t="s">
        <v>10</v>
      </c>
      <c r="E41">
        <v>14</v>
      </c>
      <c r="F41">
        <v>1.29</v>
      </c>
      <c r="G41">
        <f t="shared" si="0"/>
        <v>18.060000000000002</v>
      </c>
    </row>
    <row r="42" spans="1:7" x14ac:dyDescent="0.3">
      <c r="A42" s="2">
        <v>43056</v>
      </c>
      <c r="B42" t="s">
        <v>11</v>
      </c>
      <c r="C42" t="s">
        <v>14</v>
      </c>
      <c r="D42" t="s">
        <v>13</v>
      </c>
      <c r="E42">
        <v>11</v>
      </c>
      <c r="F42">
        <v>4.99</v>
      </c>
      <c r="G42">
        <f t="shared" si="0"/>
        <v>54.89</v>
      </c>
    </row>
    <row r="43" spans="1:7" x14ac:dyDescent="0.3">
      <c r="A43" s="2">
        <v>43073</v>
      </c>
      <c r="B43" t="s">
        <v>11</v>
      </c>
      <c r="C43" t="s">
        <v>14</v>
      </c>
      <c r="D43" t="s">
        <v>13</v>
      </c>
      <c r="E43">
        <v>94</v>
      </c>
      <c r="F43">
        <v>19.989999999999998</v>
      </c>
      <c r="G43">
        <f t="shared" si="0"/>
        <v>1879.06</v>
      </c>
    </row>
    <row r="44" spans="1:7" x14ac:dyDescent="0.3">
      <c r="A44" s="2">
        <v>43090</v>
      </c>
      <c r="B44" t="s">
        <v>11</v>
      </c>
      <c r="C44" t="s">
        <v>19</v>
      </c>
      <c r="D44" t="s">
        <v>13</v>
      </c>
      <c r="E44">
        <v>28</v>
      </c>
      <c r="F44">
        <v>4.99</v>
      </c>
      <c r="G44">
        <f t="shared" si="0"/>
        <v>139.72</v>
      </c>
    </row>
  </sheetData>
  <sortState xmlns:xlrd2="http://schemas.microsoft.com/office/spreadsheetml/2017/richdata2" ref="A2:G43">
    <sortCondition ref="A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8CD0-813B-4420-AEC3-FFFFDED6EBA9}">
  <sheetPr>
    <tabColor rgb="FFFFC000"/>
  </sheetPr>
  <dimension ref="B7:K64"/>
  <sheetViews>
    <sheetView zoomScale="160" zoomScaleNormal="160" workbookViewId="0">
      <selection activeCell="C56" sqref="C56"/>
    </sheetView>
  </sheetViews>
  <sheetFormatPr defaultRowHeight="14.4" x14ac:dyDescent="0.3"/>
  <cols>
    <col min="2" max="2" width="14.77734375" customWidth="1"/>
    <col min="3" max="3" width="10.21875" customWidth="1"/>
    <col min="4" max="5" width="9.77734375" customWidth="1"/>
    <col min="6" max="6" width="12.44140625" customWidth="1"/>
    <col min="7" max="7" width="10.5546875" customWidth="1"/>
    <col min="8" max="8" width="9.6640625" customWidth="1"/>
    <col min="9" max="9" width="14" customWidth="1"/>
  </cols>
  <sheetData>
    <row r="7" spans="2:8" x14ac:dyDescent="0.3">
      <c r="B7" s="1" t="s">
        <v>48</v>
      </c>
    </row>
    <row r="8" spans="2:8" x14ac:dyDescent="0.3">
      <c r="B8" s="3"/>
      <c r="C8" s="3"/>
      <c r="D8" s="3" t="s">
        <v>34</v>
      </c>
      <c r="E8" s="3" t="s">
        <v>35</v>
      </c>
      <c r="F8" s="3" t="s">
        <v>36</v>
      </c>
      <c r="G8" s="3" t="s">
        <v>37</v>
      </c>
      <c r="H8" s="3" t="s">
        <v>38</v>
      </c>
    </row>
    <row r="9" spans="2:8" x14ac:dyDescent="0.3">
      <c r="B9" s="3">
        <v>12</v>
      </c>
      <c r="C9" s="3">
        <v>3</v>
      </c>
      <c r="D9" s="3"/>
      <c r="E9" s="3"/>
      <c r="F9" s="3"/>
      <c r="G9" s="3"/>
      <c r="H9" s="3"/>
    </row>
    <row r="12" spans="2:8" x14ac:dyDescent="0.3">
      <c r="B12" s="1" t="s">
        <v>49</v>
      </c>
    </row>
    <row r="13" spans="2:8" x14ac:dyDescent="0.3">
      <c r="B13">
        <v>3</v>
      </c>
      <c r="C13">
        <v>2</v>
      </c>
      <c r="D13">
        <v>7</v>
      </c>
      <c r="E13">
        <v>8</v>
      </c>
      <c r="G13" t="s">
        <v>46</v>
      </c>
    </row>
    <row r="15" spans="2:8" x14ac:dyDescent="0.3">
      <c r="B15">
        <v>3</v>
      </c>
      <c r="C15">
        <v>2</v>
      </c>
      <c r="D15">
        <v>7</v>
      </c>
      <c r="E15">
        <v>8</v>
      </c>
      <c r="G15" t="s">
        <v>47</v>
      </c>
      <c r="H15" t="s">
        <v>97</v>
      </c>
    </row>
    <row r="16" spans="2:8" x14ac:dyDescent="0.3">
      <c r="B16">
        <v>3</v>
      </c>
      <c r="C16">
        <v>2</v>
      </c>
      <c r="D16">
        <v>7</v>
      </c>
      <c r="E16">
        <v>8</v>
      </c>
      <c r="G16" t="s">
        <v>47</v>
      </c>
      <c r="H16" t="s">
        <v>98</v>
      </c>
    </row>
    <row r="18" spans="2:11" x14ac:dyDescent="0.3">
      <c r="B18" s="1" t="s">
        <v>51</v>
      </c>
      <c r="G18" s="7" t="s">
        <v>62</v>
      </c>
      <c r="H18" s="7" t="s">
        <v>63</v>
      </c>
      <c r="I18" s="7" t="s">
        <v>64</v>
      </c>
      <c r="J18" s="7" t="s">
        <v>65</v>
      </c>
      <c r="K18" s="7" t="s">
        <v>66</v>
      </c>
    </row>
    <row r="19" spans="2:11" x14ac:dyDescent="0.3">
      <c r="B19">
        <v>3</v>
      </c>
      <c r="C19">
        <v>2</v>
      </c>
      <c r="D19">
        <v>7</v>
      </c>
      <c r="E19">
        <v>8</v>
      </c>
    </row>
    <row r="21" spans="2:11" x14ac:dyDescent="0.3">
      <c r="B21" s="1" t="s">
        <v>50</v>
      </c>
    </row>
    <row r="22" spans="2:11" x14ac:dyDescent="0.3">
      <c r="B22" s="1"/>
    </row>
    <row r="23" spans="2:11" x14ac:dyDescent="0.3">
      <c r="B23" s="34" t="s">
        <v>99</v>
      </c>
      <c r="C23" s="34"/>
      <c r="D23" s="34"/>
      <c r="F23" s="34" t="s">
        <v>100</v>
      </c>
      <c r="G23" s="34"/>
      <c r="H23" s="34"/>
    </row>
    <row r="24" spans="2:11" x14ac:dyDescent="0.3">
      <c r="B24" s="3">
        <v>12</v>
      </c>
      <c r="C24" s="3">
        <v>3</v>
      </c>
      <c r="F24" s="3">
        <v>12</v>
      </c>
      <c r="G24" s="3">
        <v>3</v>
      </c>
    </row>
    <row r="25" spans="2:11" x14ac:dyDescent="0.3">
      <c r="B25">
        <v>4</v>
      </c>
      <c r="C25">
        <v>6</v>
      </c>
      <c r="F25">
        <v>4</v>
      </c>
      <c r="G25">
        <v>6</v>
      </c>
    </row>
    <row r="26" spans="2:11" x14ac:dyDescent="0.3">
      <c r="B26">
        <v>10</v>
      </c>
      <c r="C26">
        <v>8</v>
      </c>
      <c r="F26">
        <v>10</v>
      </c>
      <c r="G26">
        <v>8</v>
      </c>
    </row>
    <row r="27" spans="2:11" x14ac:dyDescent="0.3">
      <c r="B27">
        <v>15</v>
      </c>
      <c r="C27">
        <v>20</v>
      </c>
      <c r="F27">
        <v>15</v>
      </c>
      <c r="G27">
        <v>20</v>
      </c>
    </row>
    <row r="31" spans="2:11" x14ac:dyDescent="0.3">
      <c r="B31" s="1" t="s">
        <v>101</v>
      </c>
      <c r="H31" s="1" t="s">
        <v>108</v>
      </c>
    </row>
    <row r="33" spans="2:9" x14ac:dyDescent="0.3">
      <c r="B33" s="1"/>
      <c r="C33" s="1" t="s">
        <v>68</v>
      </c>
      <c r="D33" s="1" t="s">
        <v>78</v>
      </c>
      <c r="E33" s="1" t="s">
        <v>79</v>
      </c>
      <c r="F33" s="1" t="s">
        <v>80</v>
      </c>
      <c r="G33" s="1" t="s">
        <v>81</v>
      </c>
      <c r="H33" s="33" t="s">
        <v>106</v>
      </c>
      <c r="I33" s="33" t="s">
        <v>107</v>
      </c>
    </row>
    <row r="34" spans="2:9" x14ac:dyDescent="0.3">
      <c r="B34" t="s">
        <v>52</v>
      </c>
      <c r="C34">
        <v>15</v>
      </c>
      <c r="D34">
        <v>10</v>
      </c>
      <c r="E34">
        <v>8</v>
      </c>
    </row>
    <row r="35" spans="2:9" x14ac:dyDescent="0.3">
      <c r="B35" t="s">
        <v>53</v>
      </c>
      <c r="C35">
        <v>12</v>
      </c>
      <c r="D35">
        <v>12</v>
      </c>
      <c r="E35">
        <v>0</v>
      </c>
    </row>
    <row r="36" spans="2:9" x14ac:dyDescent="0.3">
      <c r="B36" t="s">
        <v>54</v>
      </c>
    </row>
    <row r="37" spans="2:9" x14ac:dyDescent="0.3">
      <c r="B37" t="s">
        <v>55</v>
      </c>
      <c r="C37">
        <v>13</v>
      </c>
      <c r="D37">
        <v>12</v>
      </c>
      <c r="E37">
        <v>0</v>
      </c>
    </row>
    <row r="38" spans="2:9" x14ac:dyDescent="0.3">
      <c r="B38" t="s">
        <v>56</v>
      </c>
      <c r="C38">
        <v>14</v>
      </c>
      <c r="D38">
        <v>6</v>
      </c>
      <c r="E38">
        <v>0</v>
      </c>
    </row>
    <row r="39" spans="2:9" x14ac:dyDescent="0.3">
      <c r="B39" t="s">
        <v>57</v>
      </c>
      <c r="C39">
        <v>18</v>
      </c>
      <c r="D39">
        <v>2</v>
      </c>
      <c r="E39">
        <v>4</v>
      </c>
    </row>
    <row r="40" spans="2:9" x14ac:dyDescent="0.3">
      <c r="B40" t="s">
        <v>58</v>
      </c>
      <c r="C40">
        <v>5</v>
      </c>
      <c r="D40">
        <v>2</v>
      </c>
      <c r="E40">
        <v>3</v>
      </c>
    </row>
    <row r="41" spans="2:9" x14ac:dyDescent="0.3">
      <c r="B41" t="s">
        <v>59</v>
      </c>
      <c r="C41">
        <v>10</v>
      </c>
      <c r="D41">
        <v>10</v>
      </c>
      <c r="E41">
        <v>5</v>
      </c>
    </row>
    <row r="42" spans="2:9" x14ac:dyDescent="0.3">
      <c r="B42" t="s">
        <v>60</v>
      </c>
      <c r="C42">
        <v>15</v>
      </c>
      <c r="D42">
        <v>9</v>
      </c>
      <c r="E42">
        <v>3</v>
      </c>
    </row>
    <row r="43" spans="2:9" x14ac:dyDescent="0.3">
      <c r="B43" t="s">
        <v>61</v>
      </c>
      <c r="C43">
        <v>20</v>
      </c>
      <c r="D43">
        <v>15</v>
      </c>
      <c r="E43">
        <v>4</v>
      </c>
    </row>
    <row r="44" spans="2:9" x14ac:dyDescent="0.3">
      <c r="B44" s="1" t="s">
        <v>64</v>
      </c>
    </row>
    <row r="45" spans="2:9" x14ac:dyDescent="0.3">
      <c r="B45" s="1"/>
    </row>
    <row r="46" spans="2:9" x14ac:dyDescent="0.3">
      <c r="B46" s="1"/>
    </row>
    <row r="47" spans="2:9" x14ac:dyDescent="0.3">
      <c r="B47" s="1" t="s">
        <v>102</v>
      </c>
    </row>
    <row r="48" spans="2:9" x14ac:dyDescent="0.3">
      <c r="B48" s="1"/>
    </row>
    <row r="49" spans="2:5" x14ac:dyDescent="0.3">
      <c r="B49" s="16" t="s">
        <v>60</v>
      </c>
      <c r="C49" s="17" t="s">
        <v>69</v>
      </c>
      <c r="D49" s="17" t="s">
        <v>67</v>
      </c>
      <c r="E49" s="18" t="s">
        <v>70</v>
      </c>
    </row>
    <row r="50" spans="2:5" x14ac:dyDescent="0.3">
      <c r="B50" s="16"/>
      <c r="C50" s="19"/>
      <c r="D50" s="19"/>
      <c r="E50" s="20"/>
    </row>
    <row r="51" spans="2:5" x14ac:dyDescent="0.3">
      <c r="B51" s="21" t="s">
        <v>71</v>
      </c>
      <c r="C51" s="21"/>
      <c r="D51" s="21"/>
      <c r="E51" s="30"/>
    </row>
    <row r="52" spans="2:5" x14ac:dyDescent="0.3">
      <c r="B52" s="22" t="s">
        <v>72</v>
      </c>
      <c r="C52">
        <v>9</v>
      </c>
      <c r="D52">
        <v>10</v>
      </c>
      <c r="E52" s="31"/>
    </row>
    <row r="53" spans="2:5" x14ac:dyDescent="0.3">
      <c r="B53" s="22" t="s">
        <v>73</v>
      </c>
      <c r="C53">
        <v>3</v>
      </c>
      <c r="D53">
        <v>3</v>
      </c>
      <c r="E53" s="31"/>
    </row>
    <row r="54" spans="2:5" x14ac:dyDescent="0.3">
      <c r="B54" s="22" t="s">
        <v>46</v>
      </c>
      <c r="C54">
        <v>3</v>
      </c>
      <c r="D54">
        <v>7</v>
      </c>
      <c r="E54" s="31"/>
    </row>
    <row r="55" spans="2:5" x14ac:dyDescent="0.3">
      <c r="B55" s="21" t="s">
        <v>74</v>
      </c>
      <c r="C55" s="21"/>
      <c r="D55" s="21"/>
      <c r="E55" s="30"/>
    </row>
    <row r="56" spans="2:5" x14ac:dyDescent="0.3">
      <c r="B56" s="22" t="s">
        <v>72</v>
      </c>
      <c r="C56">
        <v>5</v>
      </c>
      <c r="D56">
        <v>10</v>
      </c>
      <c r="E56" s="31"/>
    </row>
    <row r="57" spans="2:5" x14ac:dyDescent="0.3">
      <c r="B57" s="22" t="s">
        <v>73</v>
      </c>
      <c r="C57">
        <v>3</v>
      </c>
      <c r="D57">
        <v>3</v>
      </c>
      <c r="E57" s="31"/>
    </row>
    <row r="58" spans="2:5" x14ac:dyDescent="0.3">
      <c r="B58" s="22" t="s">
        <v>46</v>
      </c>
      <c r="C58">
        <v>2</v>
      </c>
      <c r="D58">
        <v>7</v>
      </c>
      <c r="E58" s="31"/>
    </row>
    <row r="59" spans="2:5" x14ac:dyDescent="0.3">
      <c r="B59" s="21" t="s">
        <v>75</v>
      </c>
      <c r="C59" s="21"/>
      <c r="D59" s="21"/>
      <c r="E59" s="30"/>
    </row>
    <row r="60" spans="2:5" x14ac:dyDescent="0.3">
      <c r="B60" s="22" t="s">
        <v>72</v>
      </c>
      <c r="C60">
        <v>2</v>
      </c>
      <c r="D60">
        <v>5</v>
      </c>
      <c r="E60" s="31"/>
    </row>
    <row r="61" spans="2:5" x14ac:dyDescent="0.3">
      <c r="B61" s="22" t="s">
        <v>46</v>
      </c>
      <c r="C61">
        <v>0</v>
      </c>
      <c r="D61">
        <v>3</v>
      </c>
      <c r="E61" s="31"/>
    </row>
    <row r="62" spans="2:5" x14ac:dyDescent="0.3">
      <c r="B62" s="22" t="s">
        <v>76</v>
      </c>
      <c r="C62">
        <v>0</v>
      </c>
      <c r="D62">
        <v>2</v>
      </c>
      <c r="E62" s="31"/>
    </row>
    <row r="63" spans="2:5" ht="15" thickBot="1" x14ac:dyDescent="0.35">
      <c r="B63" s="5" t="s">
        <v>77</v>
      </c>
      <c r="C63" s="5"/>
      <c r="D63" s="5"/>
      <c r="E63" s="32"/>
    </row>
    <row r="64" spans="2:5" ht="15" thickTop="1" x14ac:dyDescent="0.3"/>
  </sheetData>
  <mergeCells count="2">
    <mergeCell ref="B23:D23"/>
    <mergeCell ref="F23:H23"/>
  </mergeCells>
  <pageMargins left="0.25" right="0.25" top="0.75" bottom="0.75" header="0.3" footer="0.3"/>
  <pageSetup paperSize="9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 Formatting</vt:lpstr>
      <vt:lpstr>Formatting Worksheets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Tyrer</dc:creator>
  <cp:lastModifiedBy>Mark Tyrer</cp:lastModifiedBy>
  <cp:lastPrinted>2019-01-15T10:51:27Z</cp:lastPrinted>
  <dcterms:created xsi:type="dcterms:W3CDTF">2018-05-16T11:20:17Z</dcterms:created>
  <dcterms:modified xsi:type="dcterms:W3CDTF">2019-03-08T07:27:55Z</dcterms:modified>
</cp:coreProperties>
</file>